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20" windowHeight="12660"/>
  </bookViews>
  <sheets>
    <sheet name="8(10)" sheetId="1" r:id="rId1"/>
  </sheets>
  <calcPr calcId="144525"/>
</workbook>
</file>

<file path=xl/calcChain.xml><?xml version="1.0" encoding="utf-8"?>
<calcChain xmlns="http://schemas.openxmlformats.org/spreadsheetml/2006/main">
  <c r="C67" i="1" l="1"/>
  <c r="D13" i="1"/>
  <c r="E13" i="1" l="1"/>
</calcChain>
</file>

<file path=xl/sharedStrings.xml><?xml version="1.0" encoding="utf-8"?>
<sst xmlns="http://schemas.openxmlformats.org/spreadsheetml/2006/main" count="80" uniqueCount="67">
  <si>
    <t xml:space="preserve">Отчет </t>
  </si>
  <si>
    <t>о расходовании денежных средств МКД по адресу: 
г. Иркутск, ул.Дыбовского, д.8/10</t>
  </si>
  <si>
    <t>с 01 января по 31 декабря 2013 года</t>
  </si>
  <si>
    <t>Вид услуги</t>
  </si>
  <si>
    <t>Жилой дом</t>
  </si>
  <si>
    <t>ул.Дыбовского, 8/10</t>
  </si>
  <si>
    <t>начислено</t>
  </si>
  <si>
    <t>собрано</t>
  </si>
  <si>
    <t>затраты</t>
  </si>
  <si>
    <t>Общая площадь дома, м2</t>
  </si>
  <si>
    <t>Отопление (включая теплосчетчики), руб.</t>
  </si>
  <si>
    <t>Вода и водоотведение, руб.</t>
  </si>
  <si>
    <t>Электроэнергия, руб.</t>
  </si>
  <si>
    <t>Содержание общего имущества и управление  МКД, руб.</t>
  </si>
  <si>
    <t>в том числе:</t>
  </si>
  <si>
    <t>Управление МКД, руб.</t>
  </si>
  <si>
    <t>Управление многоквартирным домом, руб.</t>
  </si>
  <si>
    <t>Обслуживание инженерных сетей МКД, руб.</t>
  </si>
  <si>
    <t>Уборка придомовой территории, м2</t>
  </si>
  <si>
    <t>трудозатраты, руб.</t>
  </si>
  <si>
    <t>уборка снега по территории, руб.</t>
  </si>
  <si>
    <t>расходные материалы, руб.</t>
  </si>
  <si>
    <t>Обслуживание пожарной сигнализации, м2</t>
  </si>
  <si>
    <t>восстановление пожарной сигнализации (замена датчика ПС), руб.</t>
  </si>
  <si>
    <t>техническое обслуживание пожарной сигнализации, руб.</t>
  </si>
  <si>
    <t>Техническое обслуживание и страхование лифтов, руб.</t>
  </si>
  <si>
    <t>техническое освидетельствование лифтов, руб.</t>
  </si>
  <si>
    <t>техническое обслуживание лифтов, руб.</t>
  </si>
  <si>
    <t>страхование лифтов, руб.</t>
  </si>
  <si>
    <t>Техническое обслуживание и ремонт насосных станций, руб.</t>
  </si>
  <si>
    <t>Техническое обслуживание, снятие показаний и ремонт тепловых пунктов, руб.</t>
  </si>
  <si>
    <t>Техническое обслуживание тепловых пунктов, руб.</t>
  </si>
  <si>
    <t>Снятие показаний, биллинговое обслуживание ИТП, руб.</t>
  </si>
  <si>
    <t>Перерасход по статье "Техническое обслуживание, снятие показаний и ремонт тепловых пунктов", руб.</t>
  </si>
  <si>
    <t>Вывоз мусора (вывоз контейнера, содержание контейнерной площадки), руб.</t>
  </si>
  <si>
    <t>Вывоз ТБО, руб.</t>
  </si>
  <si>
    <t>Перерасход по статье "Вывоз мусора", руб.</t>
  </si>
  <si>
    <t>Электроэнергия МОП, руб.</t>
  </si>
  <si>
    <t>Аварийно-диспетчерская служба, руб.</t>
  </si>
  <si>
    <t>Уборка лестниц, руб.</t>
  </si>
  <si>
    <t>Текущий ремонт МОП, руб.</t>
  </si>
  <si>
    <t>Материалы ( кабель ВВГ, пружина дверная, лампочки в подъезд, информационные плакаты, ручка дверная, шпингалеты,войлок, замок накладной, и т.д.)</t>
  </si>
  <si>
    <t>Замена ламп накаливания, руб.</t>
  </si>
  <si>
    <t>Художественное оформление детской площадки, руб.</t>
  </si>
  <si>
    <t>Установка музыкального сопровождения корта, руб.</t>
  </si>
  <si>
    <t>Установка ковриков в тамбур, руб.</t>
  </si>
  <si>
    <t>Изготовление гирлянды, руб.</t>
  </si>
  <si>
    <t>Промывка систем ГВС и ХВС, руб.</t>
  </si>
  <si>
    <t>Домофон абонентская плата, руб.</t>
  </si>
  <si>
    <t>Дополнительные начисления</t>
  </si>
  <si>
    <t>Приобретение сборно-разборной искусственной елки, руб.</t>
  </si>
  <si>
    <t>Всего за 2013 год, руб.</t>
  </si>
  <si>
    <t>Собрано задолженность собственников за 2012 год, руб.</t>
  </si>
  <si>
    <t>Собрано аванс за 2014 год, руб.</t>
  </si>
  <si>
    <t>Итого собрано в 2013 год, руб.</t>
  </si>
  <si>
    <t>Собираемость за 2013, %</t>
  </si>
  <si>
    <t>1-</t>
  </si>
  <si>
    <r>
      <t xml:space="preserve">Перерасход в размере </t>
    </r>
    <r>
      <rPr>
        <i/>
        <sz val="12"/>
        <color theme="1"/>
        <rFont val="Times New Roman"/>
        <family val="1"/>
        <charset val="204"/>
      </rPr>
      <t>26474,32 руб</t>
    </r>
    <r>
      <rPr>
        <sz val="12"/>
        <color theme="1"/>
        <rFont val="Times New Roman"/>
        <family val="1"/>
        <charset val="204"/>
      </rPr>
      <t xml:space="preserve">. по статье "Вывоз мусора" (всего затрат  </t>
    </r>
    <r>
      <rPr>
        <i/>
        <sz val="12"/>
        <color theme="1"/>
        <rFont val="Times New Roman"/>
        <family val="1"/>
        <charset val="204"/>
      </rPr>
      <t>104681,72</t>
    </r>
    <r>
      <rPr>
        <sz val="12"/>
        <color theme="1"/>
        <rFont val="Times New Roman"/>
        <family val="1"/>
        <charset val="204"/>
      </rPr>
      <t xml:space="preserve"> руб) , списан с остатка денежных средств по статье "Электроэнергия МОП".</t>
    </r>
  </si>
  <si>
    <t>2-</t>
  </si>
  <si>
    <r>
      <t xml:space="preserve">Перерасход в размере </t>
    </r>
    <r>
      <rPr>
        <i/>
        <sz val="12"/>
        <color theme="1"/>
        <rFont val="Times New Roman"/>
        <family val="1"/>
        <charset val="204"/>
      </rPr>
      <t>498,41 руб.</t>
    </r>
    <r>
      <rPr>
        <sz val="12"/>
        <color theme="1"/>
        <rFont val="Times New Roman"/>
        <family val="1"/>
        <charset val="204"/>
      </rPr>
      <t xml:space="preserve"> по статье "Техническое обслуживание, снятие показаний и ремонт тепловых пунктов" (всего затрат</t>
    </r>
    <r>
      <rPr>
        <i/>
        <sz val="12"/>
        <color theme="1"/>
        <rFont val="Times New Roman"/>
        <family val="1"/>
        <charset val="204"/>
      </rPr>
      <t xml:space="preserve"> 30268,20</t>
    </r>
    <r>
      <rPr>
        <sz val="12"/>
        <color theme="1"/>
        <rFont val="Times New Roman"/>
        <family val="1"/>
        <charset val="204"/>
      </rPr>
      <t xml:space="preserve"> руб.), списан с остатка </t>
    </r>
  </si>
  <si>
    <t>денежных средств по статье "Электроэнергия МОП".</t>
  </si>
  <si>
    <t>**- Замена тамбурной двери, руб. в том числе:</t>
  </si>
  <si>
    <t>Дверь, (за счет остатка средств по статье "Текущий ремонт" за 2012г), руб.</t>
  </si>
  <si>
    <t>Монтаж, доводчик, доставка, (за счет остатка средств по статье "Текущий ремонт" за 2012г), руб.</t>
  </si>
  <si>
    <t>Остаток средств по "Текущему ремонту" за 2012 год, руб.</t>
  </si>
  <si>
    <t>Остаток средств по "Текущему ремонту" за 2013 год, руб.</t>
  </si>
  <si>
    <t>Итого остаток средств по "Текущему ремонту",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</si>
</sst>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4">
    <xf numFmtId="0" fontId="0" fillId="0" borderId="0"/>
    <xf numFmtId="0" fontId="1" fillId="0" borderId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5" borderId="0" applyNumberFormat="0" applyBorder="0" applyAlignment="0" applyProtection="0"/>
    <xf numFmtId="0" fontId="20" fillId="13" borderId="52" applyNumberFormat="0" applyAlignment="0" applyProtection="0"/>
    <xf numFmtId="0" fontId="21" fillId="26" borderId="53" applyNumberFormat="0" applyAlignment="0" applyProtection="0"/>
    <xf numFmtId="0" fontId="22" fillId="26" borderId="52" applyNumberFormat="0" applyAlignment="0" applyProtection="0"/>
    <xf numFmtId="0" fontId="23" fillId="0" borderId="54" applyNumberFormat="0" applyFill="0" applyAlignment="0" applyProtection="0"/>
    <xf numFmtId="0" fontId="24" fillId="0" borderId="55" applyNumberFormat="0" applyFill="0" applyAlignment="0" applyProtection="0"/>
    <xf numFmtId="0" fontId="25" fillId="0" borderId="5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57" applyNumberFormat="0" applyFill="0" applyAlignment="0" applyProtection="0"/>
    <xf numFmtId="0" fontId="27" fillId="27" borderId="58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59" applyNumberFormat="0" applyFont="0" applyAlignment="0" applyProtection="0"/>
    <xf numFmtId="0" fontId="33" fillId="0" borderId="60" applyNumberFormat="0" applyFill="0" applyAlignment="0" applyProtection="0"/>
    <xf numFmtId="0" fontId="34" fillId="0" borderId="0" applyNumberFormat="0" applyFill="0" applyBorder="0" applyAlignment="0" applyProtection="0"/>
    <xf numFmtId="0" fontId="35" fillId="10" borderId="0" applyNumberFormat="0" applyBorder="0" applyAlignment="0" applyProtection="0"/>
  </cellStyleXfs>
  <cellXfs count="173">
    <xf numFmtId="0" fontId="0" fillId="0" borderId="0" xfId="0"/>
    <xf numFmtId="0" fontId="3" fillId="0" borderId="0" xfId="1" applyFont="1"/>
    <xf numFmtId="0" fontId="1" fillId="0" borderId="0" xfId="1"/>
    <xf numFmtId="0" fontId="4" fillId="0" borderId="0" xfId="1" applyFont="1" applyAlignment="1">
      <alignment horizontal="center" vertical="center"/>
    </xf>
    <xf numFmtId="0" fontId="6" fillId="0" borderId="9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6" fillId="3" borderId="12" xfId="1" applyFont="1" applyFill="1" applyBorder="1" applyAlignment="1">
      <alignment horizontal="center" vertical="center" wrapText="1"/>
    </xf>
    <xf numFmtId="0" fontId="3" fillId="0" borderId="0" xfId="1" applyFont="1" applyAlignment="1">
      <alignment readingOrder="1"/>
    </xf>
    <xf numFmtId="0" fontId="1" fillId="0" borderId="0" xfId="1" applyAlignment="1">
      <alignment readingOrder="1"/>
    </xf>
    <xf numFmtId="0" fontId="7" fillId="4" borderId="5" xfId="1" applyFont="1" applyFill="1" applyBorder="1" applyAlignment="1">
      <alignment horizontal="left" vertical="center" wrapText="1"/>
    </xf>
    <xf numFmtId="4" fontId="6" fillId="0" borderId="2" xfId="1" applyNumberFormat="1" applyFont="1" applyFill="1" applyBorder="1" applyAlignment="1">
      <alignment horizontal="right" vertical="center" shrinkToFit="1" readingOrder="1"/>
    </xf>
    <xf numFmtId="4" fontId="6" fillId="0" borderId="3" xfId="1" applyNumberFormat="1" applyFont="1" applyFill="1" applyBorder="1" applyAlignment="1">
      <alignment horizontal="right" vertical="center" shrinkToFit="1" readingOrder="1"/>
    </xf>
    <xf numFmtId="4" fontId="6" fillId="0" borderId="4" xfId="1" applyNumberFormat="1" applyFont="1" applyFill="1" applyBorder="1" applyAlignment="1">
      <alignment horizontal="right" vertical="center" shrinkToFit="1" readingOrder="1"/>
    </xf>
    <xf numFmtId="4" fontId="3" fillId="0" borderId="0" xfId="1" applyNumberFormat="1" applyFont="1" applyAlignment="1">
      <alignment readingOrder="1"/>
    </xf>
    <xf numFmtId="0" fontId="7" fillId="0" borderId="15" xfId="1" applyFont="1" applyBorder="1" applyAlignment="1">
      <alignment horizontal="left" vertical="center" wrapText="1"/>
    </xf>
    <xf numFmtId="4" fontId="6" fillId="0" borderId="6" xfId="1" applyNumberFormat="1" applyFont="1" applyFill="1" applyBorder="1" applyAlignment="1">
      <alignment horizontal="right" vertical="center" shrinkToFit="1" readingOrder="1"/>
    </xf>
    <xf numFmtId="4" fontId="6" fillId="0" borderId="7" xfId="1" applyNumberFormat="1" applyFont="1" applyFill="1" applyBorder="1" applyAlignment="1">
      <alignment horizontal="right" vertical="center" shrinkToFit="1" readingOrder="1"/>
    </xf>
    <xf numFmtId="4" fontId="6" fillId="0" borderId="8" xfId="1" applyNumberFormat="1" applyFont="1" applyBorder="1" applyAlignment="1">
      <alignment horizontal="right" shrinkToFit="1" readingOrder="1"/>
    </xf>
    <xf numFmtId="0" fontId="7" fillId="0" borderId="16" xfId="1" applyFont="1" applyBorder="1" applyAlignment="1">
      <alignment horizontal="left" vertical="center" wrapText="1"/>
    </xf>
    <xf numFmtId="4" fontId="6" fillId="0" borderId="9" xfId="1" applyNumberFormat="1" applyFont="1" applyFill="1" applyBorder="1" applyAlignment="1">
      <alignment horizontal="right" vertical="center" shrinkToFit="1" readingOrder="1"/>
    </xf>
    <xf numFmtId="4" fontId="6" fillId="0" borderId="10" xfId="1" applyNumberFormat="1" applyFont="1" applyFill="1" applyBorder="1" applyAlignment="1">
      <alignment horizontal="right" vertical="center" shrinkToFit="1" readingOrder="1"/>
    </xf>
    <xf numFmtId="4" fontId="6" fillId="0" borderId="11" xfId="1" applyNumberFormat="1" applyFont="1" applyFill="1" applyBorder="1" applyAlignment="1">
      <alignment horizontal="right" vertical="center" shrinkToFit="1" readingOrder="1"/>
    </xf>
    <xf numFmtId="0" fontId="6" fillId="0" borderId="1" xfId="1" applyFont="1" applyFill="1" applyBorder="1" applyAlignment="1">
      <alignment vertical="center" wrapText="1"/>
    </xf>
    <xf numFmtId="0" fontId="7" fillId="0" borderId="20" xfId="1" applyFont="1" applyFill="1" applyBorder="1" applyAlignment="1">
      <alignment horizontal="right" vertical="justify" wrapText="1" readingOrder="1"/>
    </xf>
    <xf numFmtId="0" fontId="6" fillId="0" borderId="1" xfId="1" applyFont="1" applyFill="1" applyBorder="1" applyAlignment="1">
      <alignment horizontal="left" vertical="justify" wrapText="1" readingOrder="1"/>
    </xf>
    <xf numFmtId="0" fontId="7" fillId="0" borderId="25" xfId="1" applyFont="1" applyFill="1" applyBorder="1" applyAlignment="1">
      <alignment horizontal="right" vertical="justify" wrapText="1" readingOrder="1"/>
    </xf>
    <xf numFmtId="0" fontId="8" fillId="0" borderId="5" xfId="1" applyFont="1" applyBorder="1" applyAlignment="1">
      <alignment horizontal="left" vertical="center" wrapText="1"/>
    </xf>
    <xf numFmtId="4" fontId="4" fillId="0" borderId="6" xfId="1" applyNumberFormat="1" applyFont="1" applyFill="1" applyBorder="1" applyAlignment="1">
      <alignment horizontal="right" vertical="center" shrinkToFit="1" readingOrder="1"/>
    </xf>
    <xf numFmtId="4" fontId="4" fillId="0" borderId="7" xfId="1" applyNumberFormat="1" applyFont="1" applyFill="1" applyBorder="1" applyAlignment="1">
      <alignment horizontal="right" vertical="center" shrinkToFit="1" readingOrder="1"/>
    </xf>
    <xf numFmtId="4" fontId="4" fillId="0" borderId="8" xfId="1" applyNumberFormat="1" applyFont="1" applyFill="1" applyBorder="1" applyAlignment="1">
      <alignment horizontal="right" vertical="center" shrinkToFit="1" readingOrder="1"/>
    </xf>
    <xf numFmtId="0" fontId="8" fillId="0" borderId="15" xfId="1" applyFont="1" applyFill="1" applyBorder="1" applyAlignment="1">
      <alignment horizontal="left" vertical="justify" wrapText="1" readingOrder="1"/>
    </xf>
    <xf numFmtId="0" fontId="6" fillId="0" borderId="16" xfId="1" applyFont="1" applyFill="1" applyBorder="1" applyAlignment="1">
      <alignment vertical="justify" wrapText="1" readingOrder="1"/>
    </xf>
    <xf numFmtId="0" fontId="9" fillId="0" borderId="25" xfId="1" applyFont="1" applyBorder="1" applyAlignment="1">
      <alignment horizontal="left" vertical="top" wrapText="1"/>
    </xf>
    <xf numFmtId="4" fontId="4" fillId="0" borderId="29" xfId="1" applyNumberFormat="1" applyFont="1" applyBorder="1" applyAlignment="1">
      <alignment horizontal="right" vertical="center" shrinkToFit="1" readingOrder="1"/>
    </xf>
    <xf numFmtId="4" fontId="8" fillId="0" borderId="8" xfId="1" applyNumberFormat="1" applyFont="1" applyBorder="1" applyAlignment="1">
      <alignment horizontal="right" shrinkToFit="1" readingOrder="1"/>
    </xf>
    <xf numFmtId="4" fontId="4" fillId="0" borderId="0" xfId="1" applyNumberFormat="1" applyFont="1" applyBorder="1" applyAlignment="1">
      <alignment horizontal="right" vertical="center" shrinkToFit="1" readingOrder="1"/>
    </xf>
    <xf numFmtId="4" fontId="8" fillId="0" borderId="28" xfId="1" applyNumberFormat="1" applyFont="1" applyBorder="1" applyAlignment="1">
      <alignment horizontal="right" shrinkToFit="1" readingOrder="1"/>
    </xf>
    <xf numFmtId="0" fontId="9" fillId="0" borderId="15" xfId="1" applyFont="1" applyBorder="1" applyAlignment="1">
      <alignment horizontal="left" vertical="top" wrapText="1"/>
    </xf>
    <xf numFmtId="4" fontId="4" fillId="0" borderId="29" xfId="1" applyNumberFormat="1" applyFont="1" applyFill="1" applyBorder="1" applyAlignment="1">
      <alignment vertical="center" shrinkToFit="1" readingOrder="1"/>
    </xf>
    <xf numFmtId="4" fontId="4" fillId="0" borderId="9" xfId="1" applyNumberFormat="1" applyFont="1" applyFill="1" applyBorder="1" applyAlignment="1">
      <alignment vertical="center" shrinkToFit="1" readingOrder="1"/>
    </xf>
    <xf numFmtId="4" fontId="8" fillId="0" borderId="8" xfId="1" applyNumberFormat="1" applyFont="1" applyFill="1" applyBorder="1" applyAlignment="1">
      <alignment horizontal="right" vertical="center" shrinkToFit="1" readingOrder="1"/>
    </xf>
    <xf numFmtId="4" fontId="4" fillId="0" borderId="30" xfId="1" applyNumberFormat="1" applyFont="1" applyFill="1" applyBorder="1" applyAlignment="1">
      <alignment vertical="center" shrinkToFit="1" readingOrder="1"/>
    </xf>
    <xf numFmtId="4" fontId="4" fillId="0" borderId="26" xfId="1" applyNumberFormat="1" applyFont="1" applyFill="1" applyBorder="1" applyAlignment="1">
      <alignment vertical="center" shrinkToFit="1" readingOrder="1"/>
    </xf>
    <xf numFmtId="0" fontId="6" fillId="0" borderId="16" xfId="1" applyFont="1" applyFill="1" applyBorder="1" applyAlignment="1">
      <alignment vertical="top" wrapText="1" readingOrder="1"/>
    </xf>
    <xf numFmtId="0" fontId="10" fillId="0" borderId="0" xfId="1" applyFont="1" applyAlignment="1">
      <alignment readingOrder="1"/>
    </xf>
    <xf numFmtId="0" fontId="8" fillId="0" borderId="25" xfId="1" applyFont="1" applyFill="1" applyBorder="1" applyAlignment="1">
      <alignment horizontal="left" vertical="justify" wrapText="1" readingOrder="1"/>
    </xf>
    <xf numFmtId="4" fontId="8" fillId="0" borderId="28" xfId="1" applyNumberFormat="1" applyFont="1" applyFill="1" applyBorder="1" applyAlignment="1">
      <alignment horizontal="right" vertical="center" shrinkToFit="1" readingOrder="1"/>
    </xf>
    <xf numFmtId="0" fontId="8" fillId="0" borderId="15" xfId="1" applyFont="1" applyFill="1" applyBorder="1" applyAlignment="1">
      <alignment horizontal="left" vertical="top" wrapText="1" readingOrder="1"/>
    </xf>
    <xf numFmtId="4" fontId="4" fillId="0" borderId="0" xfId="1" applyNumberFormat="1" applyFont="1" applyFill="1" applyBorder="1" applyAlignment="1">
      <alignment vertical="center" shrinkToFit="1" readingOrder="1"/>
    </xf>
    <xf numFmtId="4" fontId="4" fillId="0" borderId="31" xfId="1" applyNumberFormat="1" applyFont="1" applyFill="1" applyBorder="1" applyAlignment="1">
      <alignment vertical="center" shrinkToFit="1" readingOrder="1"/>
    </xf>
    <xf numFmtId="0" fontId="6" fillId="0" borderId="15" xfId="1" applyFont="1" applyFill="1" applyBorder="1" applyAlignment="1">
      <alignment horizontal="left" vertical="top" wrapText="1" readingOrder="1"/>
    </xf>
    <xf numFmtId="0" fontId="7" fillId="0" borderId="25" xfId="1" applyFont="1" applyFill="1" applyBorder="1" applyAlignment="1">
      <alignment horizontal="right" vertical="top" wrapText="1" readingOrder="1"/>
    </xf>
    <xf numFmtId="0" fontId="8" fillId="5" borderId="5" xfId="1" applyFont="1" applyFill="1" applyBorder="1" applyAlignment="1">
      <alignment vertical="top" wrapText="1"/>
    </xf>
    <xf numFmtId="0" fontId="8" fillId="5" borderId="16" xfId="1" applyFont="1" applyFill="1" applyBorder="1" applyAlignment="1">
      <alignment vertical="top" wrapText="1"/>
    </xf>
    <xf numFmtId="0" fontId="8" fillId="0" borderId="16" xfId="1" applyFont="1" applyFill="1" applyBorder="1" applyAlignment="1">
      <alignment horizontal="left" vertical="top" wrapText="1"/>
    </xf>
    <xf numFmtId="0" fontId="6" fillId="6" borderId="26" xfId="1" applyNumberFormat="1" applyFont="1" applyFill="1" applyBorder="1" applyAlignment="1">
      <alignment horizontal="center" vertical="center" shrinkToFit="1" readingOrder="1"/>
    </xf>
    <xf numFmtId="0" fontId="6" fillId="0" borderId="16" xfId="1" applyFont="1" applyFill="1" applyBorder="1" applyAlignment="1">
      <alignment vertical="center" wrapText="1"/>
    </xf>
    <xf numFmtId="0" fontId="8" fillId="0" borderId="16" xfId="1" applyFont="1" applyFill="1" applyBorder="1" applyAlignment="1">
      <alignment horizontal="left" vertical="center" wrapText="1"/>
    </xf>
    <xf numFmtId="4" fontId="11" fillId="0" borderId="30" xfId="1" applyNumberFormat="1" applyFont="1" applyFill="1" applyBorder="1" applyAlignment="1">
      <alignment shrinkToFit="1"/>
    </xf>
    <xf numFmtId="0" fontId="12" fillId="6" borderId="26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left" vertical="top" wrapText="1"/>
    </xf>
    <xf numFmtId="0" fontId="8" fillId="0" borderId="16" xfId="1" applyFont="1" applyFill="1" applyBorder="1" applyAlignment="1">
      <alignment horizontal="left" vertical="justify" wrapText="1" readingOrder="1"/>
    </xf>
    <xf numFmtId="0" fontId="12" fillId="0" borderId="29" xfId="1" applyNumberFormat="1" applyFont="1" applyFill="1" applyBorder="1" applyAlignment="1">
      <alignment vertical="center" shrinkToFit="1"/>
    </xf>
    <xf numFmtId="0" fontId="12" fillId="0" borderId="0" xfId="1" applyNumberFormat="1" applyFont="1" applyFill="1" applyBorder="1" applyAlignment="1">
      <alignment vertical="center" shrinkToFit="1"/>
    </xf>
    <xf numFmtId="0" fontId="12" fillId="6" borderId="0" xfId="1" applyNumberFormat="1" applyFont="1" applyFill="1" applyBorder="1" applyAlignment="1">
      <alignment horizontal="center" vertical="center" shrinkToFit="1"/>
    </xf>
    <xf numFmtId="0" fontId="12" fillId="6" borderId="31" xfId="1" applyNumberFormat="1" applyFont="1" applyFill="1" applyBorder="1" applyAlignment="1">
      <alignment horizontal="center" vertical="center" shrinkToFit="1"/>
    </xf>
    <xf numFmtId="4" fontId="8" fillId="0" borderId="11" xfId="1" applyNumberFormat="1" applyFont="1" applyFill="1" applyBorder="1" applyAlignment="1">
      <alignment horizontal="right" vertical="center" shrinkToFit="1" readingOrder="1"/>
    </xf>
    <xf numFmtId="0" fontId="6" fillId="0" borderId="16" xfId="1" applyFont="1" applyBorder="1" applyAlignment="1">
      <alignment horizontal="left" vertical="center" wrapText="1"/>
    </xf>
    <xf numFmtId="0" fontId="7" fillId="0" borderId="25" xfId="1" applyFont="1" applyBorder="1" applyAlignment="1">
      <alignment horizontal="right" vertical="center" wrapText="1"/>
    </xf>
    <xf numFmtId="4" fontId="3" fillId="0" borderId="0" xfId="1" applyNumberFormat="1" applyFont="1"/>
    <xf numFmtId="0" fontId="9" fillId="0" borderId="25" xfId="1" applyFont="1" applyBorder="1" applyAlignment="1">
      <alignment horizontal="left" vertical="center" wrapText="1"/>
    </xf>
    <xf numFmtId="4" fontId="6" fillId="0" borderId="0" xfId="1" applyNumberFormat="1" applyFont="1" applyFill="1" applyBorder="1" applyAlignment="1">
      <alignment horizontal="right" vertical="center" shrinkToFit="1" readingOrder="1"/>
    </xf>
    <xf numFmtId="0" fontId="9" fillId="0" borderId="5" xfId="1" applyFont="1" applyBorder="1" applyAlignment="1">
      <alignment horizontal="left" vertical="center" wrapText="1"/>
    </xf>
    <xf numFmtId="4" fontId="6" fillId="0" borderId="34" xfId="1" applyNumberFormat="1" applyFont="1" applyFill="1" applyBorder="1" applyAlignment="1">
      <alignment horizontal="right" vertical="center" shrinkToFit="1" readingOrder="1"/>
    </xf>
    <xf numFmtId="4" fontId="8" fillId="0" borderId="23" xfId="1" applyNumberFormat="1" applyFont="1" applyBorder="1" applyAlignment="1">
      <alignment horizontal="right" shrinkToFit="1" readingOrder="1"/>
    </xf>
    <xf numFmtId="0" fontId="6" fillId="0" borderId="1" xfId="1" applyFont="1" applyFill="1" applyBorder="1" applyAlignment="1">
      <alignment horizontal="left" vertical="center" wrapText="1"/>
    </xf>
    <xf numFmtId="0" fontId="7" fillId="0" borderId="20" xfId="1" applyFont="1" applyBorder="1" applyAlignment="1">
      <alignment horizontal="right" vertical="center" wrapText="1"/>
    </xf>
    <xf numFmtId="0" fontId="8" fillId="0" borderId="36" xfId="1" applyFont="1" applyBorder="1" applyAlignment="1">
      <alignment horizontal="left" vertical="center" wrapText="1"/>
    </xf>
    <xf numFmtId="4" fontId="6" fillId="0" borderId="37" xfId="1" applyNumberFormat="1" applyFont="1" applyFill="1" applyBorder="1" applyAlignment="1">
      <alignment vertical="center" shrinkToFit="1" readingOrder="1"/>
    </xf>
    <xf numFmtId="4" fontId="6" fillId="0" borderId="17" xfId="1" applyNumberFormat="1" applyFont="1" applyFill="1" applyBorder="1" applyAlignment="1">
      <alignment vertical="center" shrinkToFit="1" readingOrder="1"/>
    </xf>
    <xf numFmtId="4" fontId="8" fillId="0" borderId="4" xfId="1" applyNumberFormat="1" applyFont="1" applyFill="1" applyBorder="1" applyAlignment="1">
      <alignment horizontal="right" vertical="center" shrinkToFit="1" readingOrder="1"/>
    </xf>
    <xf numFmtId="0" fontId="8" fillId="0" borderId="25" xfId="1" applyFont="1" applyFill="1" applyBorder="1" applyAlignment="1">
      <alignment horizontal="left" vertical="center" wrapText="1"/>
    </xf>
    <xf numFmtId="4" fontId="6" fillId="0" borderId="38" xfId="1" applyNumberFormat="1" applyFont="1" applyFill="1" applyBorder="1" applyAlignment="1">
      <alignment vertical="center" shrinkToFit="1" readingOrder="1"/>
    </xf>
    <xf numFmtId="4" fontId="6" fillId="0" borderId="31" xfId="1" applyNumberFormat="1" applyFont="1" applyFill="1" applyBorder="1" applyAlignment="1">
      <alignment vertical="center" shrinkToFit="1" readingOrder="1"/>
    </xf>
    <xf numFmtId="0" fontId="9" fillId="0" borderId="15" xfId="1" applyFont="1" applyBorder="1" applyAlignment="1">
      <alignment horizontal="left" vertical="center" wrapText="1"/>
    </xf>
    <xf numFmtId="4" fontId="8" fillId="0" borderId="28" xfId="1" applyNumberFormat="1" applyFont="1" applyFill="1" applyBorder="1" applyAlignment="1">
      <alignment horizontal="right" shrinkToFit="1" readingOrder="1"/>
    </xf>
    <xf numFmtId="0" fontId="9" fillId="0" borderId="15" xfId="1" applyFont="1" applyFill="1" applyBorder="1" applyAlignment="1">
      <alignment horizontal="left" vertical="center" wrapText="1"/>
    </xf>
    <xf numFmtId="0" fontId="9" fillId="0" borderId="16" xfId="1" applyFont="1" applyFill="1" applyBorder="1" applyAlignment="1">
      <alignment horizontal="left" vertical="center" wrapText="1"/>
    </xf>
    <xf numFmtId="0" fontId="7" fillId="0" borderId="12" xfId="1" applyFont="1" applyFill="1" applyBorder="1" applyAlignment="1">
      <alignment horizontal="left" vertical="justify" wrapText="1" readingOrder="1"/>
    </xf>
    <xf numFmtId="4" fontId="6" fillId="0" borderId="39" xfId="1" applyNumberFormat="1" applyFont="1" applyFill="1" applyBorder="1" applyAlignment="1">
      <alignment horizontal="right" vertical="center" readingOrder="1"/>
    </xf>
    <xf numFmtId="4" fontId="6" fillId="0" borderId="40" xfId="1" applyNumberFormat="1" applyFont="1" applyFill="1" applyBorder="1" applyAlignment="1">
      <alignment horizontal="right" vertical="center" readingOrder="1"/>
    </xf>
    <xf numFmtId="4" fontId="6" fillId="0" borderId="41" xfId="1" applyNumberFormat="1" applyFont="1" applyFill="1" applyBorder="1" applyAlignment="1">
      <alignment horizontal="right" vertical="center" readingOrder="1"/>
    </xf>
    <xf numFmtId="0" fontId="8" fillId="0" borderId="12" xfId="1" applyFont="1" applyFill="1" applyBorder="1" applyAlignment="1">
      <alignment horizontal="left" vertical="justify" wrapText="1" readingOrder="1"/>
    </xf>
    <xf numFmtId="4" fontId="4" fillId="0" borderId="44" xfId="1" applyNumberFormat="1" applyFont="1" applyFill="1" applyBorder="1" applyAlignment="1">
      <alignment horizontal="right" vertical="center" readingOrder="1"/>
    </xf>
    <xf numFmtId="4" fontId="4" fillId="0" borderId="45" xfId="1" applyNumberFormat="1" applyFont="1" applyFill="1" applyBorder="1" applyAlignment="1">
      <alignment horizontal="right" vertical="center" readingOrder="1"/>
    </xf>
    <xf numFmtId="4" fontId="4" fillId="0" borderId="41" xfId="1" applyNumberFormat="1" applyFont="1" applyFill="1" applyBorder="1" applyAlignment="1">
      <alignment horizontal="right" vertical="center" readingOrder="1"/>
    </xf>
    <xf numFmtId="0" fontId="6" fillId="7" borderId="12" xfId="1" applyFont="1" applyFill="1" applyBorder="1" applyAlignment="1">
      <alignment horizontal="center" vertical="top" wrapText="1"/>
    </xf>
    <xf numFmtId="4" fontId="13" fillId="7" borderId="44" xfId="1" applyNumberFormat="1" applyFont="1" applyFill="1" applyBorder="1" applyAlignment="1">
      <alignment vertical="top" wrapText="1"/>
    </xf>
    <xf numFmtId="4" fontId="13" fillId="7" borderId="45" xfId="1" applyNumberFormat="1" applyFont="1" applyFill="1" applyBorder="1" applyAlignment="1">
      <alignment vertical="top" wrapText="1"/>
    </xf>
    <xf numFmtId="4" fontId="13" fillId="7" borderId="41" xfId="1" applyNumberFormat="1" applyFont="1" applyFill="1" applyBorder="1" applyAlignment="1">
      <alignment vertical="top" wrapText="1"/>
    </xf>
    <xf numFmtId="0" fontId="6" fillId="0" borderId="20" xfId="1" applyFont="1" applyBorder="1" applyAlignment="1">
      <alignment horizontal="center" vertical="top" wrapText="1"/>
    </xf>
    <xf numFmtId="0" fontId="6" fillId="7" borderId="20" xfId="1" applyFont="1" applyFill="1" applyBorder="1" applyAlignment="1">
      <alignment horizontal="center" vertical="top" wrapText="1"/>
    </xf>
    <xf numFmtId="4" fontId="1" fillId="0" borderId="0" xfId="1" applyNumberFormat="1"/>
    <xf numFmtId="0" fontId="6" fillId="7" borderId="48" xfId="1" applyFont="1" applyFill="1" applyBorder="1" applyAlignment="1">
      <alignment horizontal="center" vertical="top" wrapText="1"/>
    </xf>
    <xf numFmtId="0" fontId="14" fillId="0" borderId="0" xfId="1" applyFont="1" applyFill="1" applyAlignment="1">
      <alignment vertical="center"/>
    </xf>
    <xf numFmtId="9" fontId="4" fillId="5" borderId="0" xfId="1" applyNumberFormat="1" applyFont="1" applyFill="1" applyBorder="1" applyAlignment="1">
      <alignment horizontal="center" vertical="center" wrapText="1" readingOrder="1"/>
    </xf>
    <xf numFmtId="3" fontId="4" fillId="5" borderId="0" xfId="1" applyNumberFormat="1" applyFont="1" applyFill="1" applyBorder="1" applyAlignment="1">
      <alignment horizontal="center" vertical="center" wrapText="1" readingOrder="1"/>
    </xf>
    <xf numFmtId="4" fontId="8" fillId="5" borderId="0" xfId="1" applyNumberFormat="1" applyFont="1" applyFill="1" applyBorder="1" applyAlignment="1">
      <alignment horizontal="right" vertical="center" wrapText="1" readingOrder="1"/>
    </xf>
    <xf numFmtId="0" fontId="10" fillId="0" borderId="0" xfId="1" applyFont="1" applyAlignment="1">
      <alignment horizontal="right"/>
    </xf>
    <xf numFmtId="0" fontId="15" fillId="0" borderId="0" xfId="1" applyFont="1" applyAlignment="1">
      <alignment vertical="center"/>
    </xf>
    <xf numFmtId="0" fontId="15" fillId="0" borderId="0" xfId="1" applyFont="1" applyBorder="1" applyAlignment="1">
      <alignment vertical="top" wrapText="1"/>
    </xf>
    <xf numFmtId="0" fontId="15" fillId="0" borderId="0" xfId="1" applyFont="1" applyBorder="1"/>
    <xf numFmtId="4" fontId="15" fillId="0" borderId="0" xfId="1" applyNumberFormat="1" applyFont="1" applyBorder="1" applyAlignment="1">
      <alignment vertical="center"/>
    </xf>
    <xf numFmtId="0" fontId="17" fillId="0" borderId="0" xfId="1" applyFont="1"/>
    <xf numFmtId="0" fontId="15" fillId="0" borderId="0" xfId="1" applyFont="1"/>
    <xf numFmtId="4" fontId="17" fillId="0" borderId="0" xfId="1" applyNumberFormat="1" applyFont="1"/>
    <xf numFmtId="0" fontId="8" fillId="0" borderId="7" xfId="1" applyFont="1" applyFill="1" applyBorder="1" applyAlignment="1">
      <alignment horizontal="left" vertical="justify" wrapText="1" readingOrder="1"/>
    </xf>
    <xf numFmtId="4" fontId="8" fillId="0" borderId="7" xfId="1" applyNumberFormat="1" applyFont="1" applyFill="1" applyBorder="1" applyAlignment="1">
      <alignment horizontal="right" vertical="center" readingOrder="1"/>
    </xf>
    <xf numFmtId="0" fontId="15" fillId="0" borderId="7" xfId="1" applyFont="1" applyBorder="1" applyAlignment="1">
      <alignment vertical="top" wrapText="1"/>
    </xf>
    <xf numFmtId="0" fontId="15" fillId="0" borderId="7" xfId="1" applyFont="1" applyBorder="1"/>
    <xf numFmtId="4" fontId="15" fillId="0" borderId="7" xfId="1" applyNumberFormat="1" applyFont="1" applyBorder="1" applyAlignment="1">
      <alignment vertical="center"/>
    </xf>
    <xf numFmtId="0" fontId="10" fillId="0" borderId="0" xfId="1" applyFont="1" applyAlignment="1">
      <alignment vertical="center"/>
    </xf>
    <xf numFmtId="0" fontId="13" fillId="0" borderId="0" xfId="1" applyFont="1"/>
    <xf numFmtId="4" fontId="15" fillId="0" borderId="0" xfId="1" applyNumberFormat="1" applyFont="1"/>
    <xf numFmtId="4" fontId="10" fillId="0" borderId="0" xfId="1" applyNumberFormat="1" applyFont="1"/>
    <xf numFmtId="0" fontId="7" fillId="6" borderId="37" xfId="1" applyFont="1" applyFill="1" applyBorder="1" applyAlignment="1">
      <alignment horizontal="center" vertical="justify" wrapText="1" readingOrder="1"/>
    </xf>
    <xf numFmtId="0" fontId="7" fillId="6" borderId="42" xfId="1" applyFont="1" applyFill="1" applyBorder="1" applyAlignment="1">
      <alignment horizontal="center" vertical="justify" wrapText="1" readingOrder="1"/>
    </xf>
    <xf numFmtId="0" fontId="7" fillId="6" borderId="43" xfId="1" applyFont="1" applyFill="1" applyBorder="1" applyAlignment="1">
      <alignment horizontal="center" vertical="justify" wrapText="1" readingOrder="1"/>
    </xf>
    <xf numFmtId="4" fontId="13" fillId="5" borderId="44" xfId="1" applyNumberFormat="1" applyFont="1" applyFill="1" applyBorder="1" applyAlignment="1">
      <alignment horizontal="center" vertical="center"/>
    </xf>
    <xf numFmtId="4" fontId="13" fillId="5" borderId="13" xfId="1" applyNumberFormat="1" applyFont="1" applyFill="1" applyBorder="1" applyAlignment="1">
      <alignment horizontal="center" vertical="center"/>
    </xf>
    <xf numFmtId="4" fontId="13" fillId="5" borderId="14" xfId="1" applyNumberFormat="1" applyFont="1" applyFill="1" applyBorder="1" applyAlignment="1">
      <alignment horizontal="center" vertical="center"/>
    </xf>
    <xf numFmtId="4" fontId="13" fillId="7" borderId="46" xfId="1" applyNumberFormat="1" applyFont="1" applyFill="1" applyBorder="1" applyAlignment="1">
      <alignment horizontal="center" vertical="top" wrapText="1"/>
    </xf>
    <xf numFmtId="4" fontId="13" fillId="7" borderId="34" xfId="1" applyNumberFormat="1" applyFont="1" applyFill="1" applyBorder="1" applyAlignment="1">
      <alignment horizontal="center" vertical="top" wrapText="1"/>
    </xf>
    <xf numFmtId="4" fontId="13" fillId="7" borderId="47" xfId="1" applyNumberFormat="1" applyFont="1" applyFill="1" applyBorder="1" applyAlignment="1">
      <alignment horizontal="center" vertical="top" wrapText="1"/>
    </xf>
    <xf numFmtId="9" fontId="10" fillId="7" borderId="49" xfId="1" applyNumberFormat="1" applyFont="1" applyFill="1" applyBorder="1" applyAlignment="1">
      <alignment horizontal="center" vertical="top" wrapText="1"/>
    </xf>
    <xf numFmtId="9" fontId="10" fillId="7" borderId="50" xfId="1" applyNumberFormat="1" applyFont="1" applyFill="1" applyBorder="1" applyAlignment="1">
      <alignment horizontal="center" vertical="top" wrapText="1"/>
    </xf>
    <xf numFmtId="9" fontId="10" fillId="7" borderId="51" xfId="1" applyNumberFormat="1" applyFont="1" applyFill="1" applyBorder="1" applyAlignment="1">
      <alignment horizontal="center" vertical="top" wrapText="1"/>
    </xf>
    <xf numFmtId="4" fontId="4" fillId="0" borderId="9" xfId="1" applyNumberFormat="1" applyFont="1" applyFill="1" applyBorder="1" applyAlignment="1">
      <alignment horizontal="right" vertical="center" shrinkToFit="1" readingOrder="1"/>
    </xf>
    <xf numFmtId="4" fontId="4" fillId="0" borderId="26" xfId="1" applyNumberFormat="1" applyFont="1" applyFill="1" applyBorder="1" applyAlignment="1">
      <alignment horizontal="right" vertical="center" shrinkToFit="1" readingOrder="1"/>
    </xf>
    <xf numFmtId="4" fontId="4" fillId="0" borderId="10" xfId="1" applyNumberFormat="1" applyFont="1" applyFill="1" applyBorder="1" applyAlignment="1">
      <alignment horizontal="right" vertical="center" shrinkToFit="1" readingOrder="1"/>
    </xf>
    <xf numFmtId="4" fontId="4" fillId="0" borderId="27" xfId="1" applyNumberFormat="1" applyFont="1" applyFill="1" applyBorder="1" applyAlignment="1">
      <alignment horizontal="right" vertical="center" shrinkToFit="1" readingOrder="1"/>
    </xf>
    <xf numFmtId="4" fontId="4" fillId="0" borderId="11" xfId="1" applyNumberFormat="1" applyFont="1" applyFill="1" applyBorder="1" applyAlignment="1">
      <alignment horizontal="right" vertical="center" shrinkToFit="1" readingOrder="1"/>
    </xf>
    <xf numFmtId="4" fontId="4" fillId="0" borderId="28" xfId="1" applyNumberFormat="1" applyFont="1" applyFill="1" applyBorder="1" applyAlignment="1">
      <alignment horizontal="right" vertical="center" shrinkToFit="1" readingOrder="1"/>
    </xf>
    <xf numFmtId="4" fontId="6" fillId="0" borderId="17" xfId="1" applyNumberFormat="1" applyFont="1" applyFill="1" applyBorder="1" applyAlignment="1">
      <alignment horizontal="right" vertical="center" shrinkToFit="1" readingOrder="1"/>
    </xf>
    <xf numFmtId="4" fontId="6" fillId="0" borderId="21" xfId="1" applyNumberFormat="1" applyFont="1" applyFill="1" applyBorder="1" applyAlignment="1">
      <alignment horizontal="right" vertical="center" shrinkToFit="1" readingOrder="1"/>
    </xf>
    <xf numFmtId="4" fontId="6" fillId="0" borderId="24" xfId="1" applyNumberFormat="1" applyFont="1" applyFill="1" applyBorder="1" applyAlignment="1">
      <alignment horizontal="right" vertical="center" shrinkToFit="1" readingOrder="1"/>
    </xf>
    <xf numFmtId="4" fontId="6" fillId="0" borderId="35" xfId="1" applyNumberFormat="1" applyFont="1" applyFill="1" applyBorder="1" applyAlignment="1">
      <alignment horizontal="right" vertical="center" shrinkToFit="1" readingOrder="1"/>
    </xf>
    <xf numFmtId="4" fontId="6" fillId="0" borderId="19" xfId="1" applyNumberFormat="1" applyFont="1" applyFill="1" applyBorder="1" applyAlignment="1">
      <alignment horizontal="right" vertical="center" shrinkToFit="1" readingOrder="1"/>
    </xf>
    <xf numFmtId="4" fontId="6" fillId="0" borderId="23" xfId="1" applyNumberFormat="1" applyFont="1" applyFill="1" applyBorder="1" applyAlignment="1">
      <alignment horizontal="right" vertical="center" shrinkToFit="1" readingOrder="1"/>
    </xf>
    <xf numFmtId="4" fontId="11" fillId="0" borderId="6" xfId="1" applyNumberFormat="1" applyFont="1" applyFill="1" applyBorder="1" applyAlignment="1">
      <alignment horizontal="right" vertical="center" shrinkToFit="1"/>
    </xf>
    <xf numFmtId="4" fontId="11" fillId="0" borderId="7" xfId="1" applyNumberFormat="1" applyFont="1" applyFill="1" applyBorder="1" applyAlignment="1">
      <alignment horizontal="right" vertical="center" shrinkToFit="1"/>
    </xf>
    <xf numFmtId="4" fontId="8" fillId="0" borderId="32" xfId="1" applyNumberFormat="1" applyFont="1" applyFill="1" applyBorder="1" applyAlignment="1">
      <alignment horizontal="right" vertical="center" shrinkToFit="1" readingOrder="1"/>
    </xf>
    <xf numFmtId="4" fontId="8" fillId="0" borderId="33" xfId="1" applyNumberFormat="1" applyFont="1" applyFill="1" applyBorder="1" applyAlignment="1">
      <alignment horizontal="right" vertical="center" shrinkToFit="1" readingOrder="1"/>
    </xf>
    <xf numFmtId="4" fontId="4" fillId="0" borderId="29" xfId="1" applyNumberFormat="1" applyFont="1" applyFill="1" applyBorder="1" applyAlignment="1">
      <alignment horizontal="right" vertical="center" shrinkToFit="1" readingOrder="1"/>
    </xf>
    <xf numFmtId="4" fontId="4" fillId="0" borderId="30" xfId="1" applyNumberFormat="1" applyFont="1" applyFill="1" applyBorder="1" applyAlignment="1">
      <alignment horizontal="right" vertical="center" shrinkToFit="1" readingOrder="1"/>
    </xf>
    <xf numFmtId="4" fontId="6" fillId="3" borderId="13" xfId="1" applyNumberFormat="1" applyFont="1" applyFill="1" applyBorder="1" applyAlignment="1">
      <alignment horizontal="center" vertical="center" shrinkToFit="1" readingOrder="1"/>
    </xf>
    <xf numFmtId="4" fontId="6" fillId="3" borderId="14" xfId="1" applyNumberFormat="1" applyFont="1" applyFill="1" applyBorder="1" applyAlignment="1">
      <alignment horizontal="center" vertical="center" shrinkToFit="1" readingOrder="1"/>
    </xf>
    <xf numFmtId="4" fontId="6" fillId="0" borderId="18" xfId="1" applyNumberFormat="1" applyFont="1" applyFill="1" applyBorder="1" applyAlignment="1">
      <alignment horizontal="right" vertical="center" shrinkToFit="1" readingOrder="1"/>
    </xf>
    <xf numFmtId="4" fontId="6" fillId="0" borderId="22" xfId="1" applyNumberFormat="1" applyFont="1" applyFill="1" applyBorder="1" applyAlignment="1">
      <alignment horizontal="right" vertical="center" shrinkToFit="1" readingOrder="1"/>
    </xf>
    <xf numFmtId="4" fontId="4" fillId="0" borderId="17" xfId="1" applyNumberFormat="1" applyFont="1" applyFill="1" applyBorder="1" applyAlignment="1">
      <alignment horizontal="right" vertical="center" shrinkToFit="1" readingOrder="1"/>
    </xf>
    <xf numFmtId="4" fontId="4" fillId="0" borderId="24" xfId="1" applyNumberFormat="1" applyFont="1" applyFill="1" applyBorder="1" applyAlignment="1">
      <alignment horizontal="right" vertical="center" shrinkToFit="1" readingOrder="1"/>
    </xf>
    <xf numFmtId="4" fontId="4" fillId="0" borderId="19" xfId="1" applyNumberFormat="1" applyFont="1" applyFill="1" applyBorder="1" applyAlignment="1">
      <alignment horizontal="right" vertical="center" shrinkToFit="1" readingOrder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</cellXfs>
  <cellStyles count="5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0" xfId="37"/>
    <cellStyle name="Обычный 11" xfId="38"/>
    <cellStyle name="Обычный 12" xfId="39"/>
    <cellStyle name="Обычный 13" xfId="40"/>
    <cellStyle name="Обычный 2" xfId="41"/>
    <cellStyle name="Обычный 3" xfId="42"/>
    <cellStyle name="Обычный 4" xfId="43"/>
    <cellStyle name="Обычный 5" xfId="44"/>
    <cellStyle name="Обычный 6" xfId="45"/>
    <cellStyle name="Обычный 7" xfId="46"/>
    <cellStyle name="Обычный 8" xfId="1"/>
    <cellStyle name="Обычный 9" xfId="47"/>
    <cellStyle name="Плохой 2" xfId="48"/>
    <cellStyle name="Пояснение 2" xfId="49"/>
    <cellStyle name="Примечание 2" xfId="50"/>
    <cellStyle name="Связанная ячейка 2" xfId="51"/>
    <cellStyle name="Текст предупреждения 2" xfId="52"/>
    <cellStyle name="Хороший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G82"/>
  <sheetViews>
    <sheetView tabSelected="1" zoomScale="90" zoomScaleNormal="90" workbookViewId="0">
      <selection activeCell="C67" sqref="C67:E67"/>
    </sheetView>
  </sheetViews>
  <sheetFormatPr defaultRowHeight="15" x14ac:dyDescent="0.25"/>
  <cols>
    <col min="1" max="1" width="9.140625" style="2"/>
    <col min="2" max="2" width="81.140625" style="2" customWidth="1"/>
    <col min="3" max="3" width="21.5703125" style="2" hidden="1" customWidth="1"/>
    <col min="4" max="5" width="21.5703125" style="2" customWidth="1"/>
    <col min="6" max="6" width="18.42578125" style="2" customWidth="1"/>
    <col min="7" max="7" width="12.28515625" style="2" customWidth="1"/>
    <col min="8" max="16384" width="9.140625" style="2"/>
  </cols>
  <sheetData>
    <row r="2" spans="2:6" ht="19.5" x14ac:dyDescent="0.25">
      <c r="B2" s="163" t="s">
        <v>0</v>
      </c>
      <c r="C2" s="163"/>
      <c r="D2" s="163"/>
      <c r="E2" s="163"/>
      <c r="F2" s="1"/>
    </row>
    <row r="3" spans="2:6" ht="42" customHeight="1" x14ac:dyDescent="0.25">
      <c r="B3" s="164" t="s">
        <v>1</v>
      </c>
      <c r="C3" s="164"/>
      <c r="D3" s="164"/>
      <c r="E3" s="164"/>
      <c r="F3" s="1"/>
    </row>
    <row r="4" spans="2:6" ht="19.5" x14ac:dyDescent="0.25">
      <c r="B4" s="163" t="s">
        <v>2</v>
      </c>
      <c r="C4" s="163"/>
      <c r="D4" s="163"/>
      <c r="E4" s="163"/>
      <c r="F4" s="1"/>
    </row>
    <row r="5" spans="2:6" ht="19.5" thickBot="1" x14ac:dyDescent="0.3">
      <c r="B5" s="3"/>
      <c r="C5" s="3"/>
      <c r="D5" s="3"/>
      <c r="E5" s="3"/>
      <c r="F5" s="1"/>
    </row>
    <row r="6" spans="2:6" ht="18.75" customHeight="1" x14ac:dyDescent="0.25">
      <c r="B6" s="165" t="s">
        <v>3</v>
      </c>
      <c r="C6" s="167" t="s">
        <v>4</v>
      </c>
      <c r="D6" s="168"/>
      <c r="E6" s="169"/>
      <c r="F6" s="1"/>
    </row>
    <row r="7" spans="2:6" ht="21" customHeight="1" x14ac:dyDescent="0.3">
      <c r="B7" s="166"/>
      <c r="C7" s="170" t="s">
        <v>5</v>
      </c>
      <c r="D7" s="171"/>
      <c r="E7" s="172"/>
      <c r="F7" s="1"/>
    </row>
    <row r="8" spans="2:6" ht="19.5" thickBot="1" x14ac:dyDescent="0.3">
      <c r="B8" s="166"/>
      <c r="C8" s="4" t="s">
        <v>6</v>
      </c>
      <c r="D8" s="5" t="s">
        <v>7</v>
      </c>
      <c r="E8" s="6" t="s">
        <v>8</v>
      </c>
      <c r="F8" s="1"/>
    </row>
    <row r="9" spans="2:6" s="9" customFormat="1" ht="19.5" customHeight="1" thickBot="1" x14ac:dyDescent="0.3">
      <c r="B9" s="7" t="s">
        <v>9</v>
      </c>
      <c r="C9" s="156">
        <v>4770.8</v>
      </c>
      <c r="D9" s="156"/>
      <c r="E9" s="157"/>
      <c r="F9" s="8"/>
    </row>
    <row r="10" spans="2:6" s="9" customFormat="1" ht="20.25" customHeight="1" x14ac:dyDescent="0.25">
      <c r="B10" s="10" t="s">
        <v>10</v>
      </c>
      <c r="C10" s="11">
        <v>743327.53</v>
      </c>
      <c r="D10" s="12">
        <v>698727.88</v>
      </c>
      <c r="E10" s="13">
        <v>743327.53</v>
      </c>
      <c r="F10" s="14"/>
    </row>
    <row r="11" spans="2:6" s="9" customFormat="1" ht="20.25" customHeight="1" x14ac:dyDescent="0.3">
      <c r="B11" s="15" t="s">
        <v>11</v>
      </c>
      <c r="C11" s="16">
        <v>381971.04</v>
      </c>
      <c r="D11" s="17">
        <v>257309.52999999997</v>
      </c>
      <c r="E11" s="18">
        <v>206393.41</v>
      </c>
      <c r="F11" s="14"/>
    </row>
    <row r="12" spans="2:6" s="9" customFormat="1" ht="20.25" customHeight="1" thickBot="1" x14ac:dyDescent="0.3">
      <c r="B12" s="19" t="s">
        <v>12</v>
      </c>
      <c r="C12" s="20">
        <v>201867.93</v>
      </c>
      <c r="D12" s="21">
        <v>127596.87</v>
      </c>
      <c r="E12" s="22">
        <v>233157.22</v>
      </c>
      <c r="F12" s="14"/>
    </row>
    <row r="13" spans="2:6" s="9" customFormat="1" ht="32.25" customHeight="1" x14ac:dyDescent="0.25">
      <c r="B13" s="23" t="s">
        <v>13</v>
      </c>
      <c r="C13" s="144">
        <v>1010802.6799999999</v>
      </c>
      <c r="D13" s="158">
        <f>D15+D19+D24+D28+D33+D34+D39+D43+D48</f>
        <v>1019161.8600000001</v>
      </c>
      <c r="E13" s="148">
        <f>E15+E19+E24+E28+E33+E34+E39+E43+E48</f>
        <v>914657.20600000001</v>
      </c>
      <c r="F13" s="8"/>
    </row>
    <row r="14" spans="2:6" s="9" customFormat="1" ht="18" customHeight="1" thickBot="1" x14ac:dyDescent="0.3">
      <c r="B14" s="24" t="s">
        <v>14</v>
      </c>
      <c r="C14" s="145"/>
      <c r="D14" s="159"/>
      <c r="E14" s="149"/>
      <c r="F14" s="14"/>
    </row>
    <row r="15" spans="2:6" s="9" customFormat="1" ht="18" customHeight="1" x14ac:dyDescent="0.25">
      <c r="B15" s="25" t="s">
        <v>15</v>
      </c>
      <c r="C15" s="160">
        <v>301705.39199999999</v>
      </c>
      <c r="D15" s="161">
        <v>304222.69934857142</v>
      </c>
      <c r="E15" s="162">
        <v>301705.39</v>
      </c>
      <c r="F15" s="8"/>
    </row>
    <row r="16" spans="2:6" s="9" customFormat="1" ht="18" customHeight="1" x14ac:dyDescent="0.25">
      <c r="B16" s="26" t="s">
        <v>14</v>
      </c>
      <c r="C16" s="139"/>
      <c r="D16" s="141"/>
      <c r="E16" s="143"/>
      <c r="F16" s="8"/>
    </row>
    <row r="17" spans="2:6" s="9" customFormat="1" ht="21.75" customHeight="1" x14ac:dyDescent="0.25">
      <c r="B17" s="27" t="s">
        <v>16</v>
      </c>
      <c r="C17" s="28">
        <v>99041.80799999999</v>
      </c>
      <c r="D17" s="29">
        <v>100393.49078502857</v>
      </c>
      <c r="E17" s="30">
        <v>99041.81</v>
      </c>
      <c r="F17" s="8"/>
    </row>
    <row r="18" spans="2:6" s="9" customFormat="1" ht="18.75" customHeight="1" x14ac:dyDescent="0.25">
      <c r="B18" s="31" t="s">
        <v>17</v>
      </c>
      <c r="C18" s="28">
        <v>202663.58400000003</v>
      </c>
      <c r="D18" s="29">
        <v>203829.20856354287</v>
      </c>
      <c r="E18" s="30">
        <v>202663.58</v>
      </c>
      <c r="F18" s="8"/>
    </row>
    <row r="19" spans="2:6" s="9" customFormat="1" ht="21.75" customHeight="1" x14ac:dyDescent="0.25">
      <c r="B19" s="32" t="s">
        <v>18</v>
      </c>
      <c r="C19" s="154">
        <v>131674.07999999999</v>
      </c>
      <c r="D19" s="140">
        <v>132772.7150857143</v>
      </c>
      <c r="E19" s="142">
        <v>112641.526</v>
      </c>
      <c r="F19" s="8"/>
    </row>
    <row r="20" spans="2:6" s="9" customFormat="1" ht="17.25" customHeight="1" x14ac:dyDescent="0.25">
      <c r="B20" s="26" t="s">
        <v>14</v>
      </c>
      <c r="C20" s="155"/>
      <c r="D20" s="141"/>
      <c r="E20" s="143"/>
      <c r="F20" s="8"/>
    </row>
    <row r="21" spans="2:6" s="9" customFormat="1" ht="21.75" customHeight="1" x14ac:dyDescent="0.25">
      <c r="B21" s="33" t="s">
        <v>19</v>
      </c>
      <c r="C21" s="34"/>
      <c r="D21" s="34"/>
      <c r="E21" s="35">
        <v>86446.896000000008</v>
      </c>
      <c r="F21" s="8"/>
    </row>
    <row r="22" spans="2:6" s="9" customFormat="1" ht="21.75" customHeight="1" x14ac:dyDescent="0.25">
      <c r="B22" s="33" t="s">
        <v>20</v>
      </c>
      <c r="C22" s="36"/>
      <c r="D22" s="36"/>
      <c r="E22" s="37">
        <v>3073.29</v>
      </c>
      <c r="F22" s="8"/>
    </row>
    <row r="23" spans="2:6" s="9" customFormat="1" ht="21.75" customHeight="1" x14ac:dyDescent="0.25">
      <c r="B23" s="38" t="s">
        <v>21</v>
      </c>
      <c r="C23" s="36"/>
      <c r="D23" s="36"/>
      <c r="E23" s="37">
        <v>23121.34</v>
      </c>
      <c r="F23" s="8"/>
    </row>
    <row r="24" spans="2:6" s="9" customFormat="1" ht="21.75" customHeight="1" x14ac:dyDescent="0.25">
      <c r="B24" s="32" t="s">
        <v>22</v>
      </c>
      <c r="C24" s="138">
        <v>68127.024000000005</v>
      </c>
      <c r="D24" s="140">
        <v>68695.448239999998</v>
      </c>
      <c r="E24" s="142">
        <v>56160.5</v>
      </c>
      <c r="F24" s="8"/>
    </row>
    <row r="25" spans="2:6" s="9" customFormat="1" ht="21.75" customHeight="1" x14ac:dyDescent="0.25">
      <c r="B25" s="26" t="s">
        <v>14</v>
      </c>
      <c r="C25" s="139"/>
      <c r="D25" s="141"/>
      <c r="E25" s="143"/>
      <c r="F25" s="8"/>
    </row>
    <row r="26" spans="2:6" s="9" customFormat="1" ht="21.75" customHeight="1" x14ac:dyDescent="0.25">
      <c r="B26" s="31" t="s">
        <v>23</v>
      </c>
      <c r="C26" s="39"/>
      <c r="D26" s="40"/>
      <c r="E26" s="41">
        <v>162.5</v>
      </c>
      <c r="F26" s="8"/>
    </row>
    <row r="27" spans="2:6" s="9" customFormat="1" ht="21.75" customHeight="1" x14ac:dyDescent="0.25">
      <c r="B27" s="31" t="s">
        <v>24</v>
      </c>
      <c r="C27" s="42"/>
      <c r="D27" s="43"/>
      <c r="E27" s="41">
        <v>55998</v>
      </c>
      <c r="F27" s="8"/>
    </row>
    <row r="28" spans="2:6" s="9" customFormat="1" ht="30.75" customHeight="1" x14ac:dyDescent="0.3">
      <c r="B28" s="44" t="s">
        <v>25</v>
      </c>
      <c r="C28" s="138">
        <v>159153.88800000001</v>
      </c>
      <c r="D28" s="140">
        <v>160481.80345142857</v>
      </c>
      <c r="E28" s="142">
        <v>148200</v>
      </c>
      <c r="F28" s="45"/>
    </row>
    <row r="29" spans="2:6" s="9" customFormat="1" ht="19.5" customHeight="1" x14ac:dyDescent="0.3">
      <c r="B29" s="26" t="s">
        <v>14</v>
      </c>
      <c r="C29" s="139"/>
      <c r="D29" s="141"/>
      <c r="E29" s="143"/>
      <c r="F29" s="45"/>
    </row>
    <row r="30" spans="2:6" s="9" customFormat="1" ht="19.5" customHeight="1" x14ac:dyDescent="0.3">
      <c r="B30" s="46" t="s">
        <v>26</v>
      </c>
      <c r="C30" s="39"/>
      <c r="D30" s="40"/>
      <c r="E30" s="47">
        <v>12000</v>
      </c>
      <c r="F30" s="45"/>
    </row>
    <row r="31" spans="2:6" s="9" customFormat="1" ht="20.25" customHeight="1" x14ac:dyDescent="0.3">
      <c r="B31" s="48" t="s">
        <v>27</v>
      </c>
      <c r="C31" s="49"/>
      <c r="D31" s="50"/>
      <c r="E31" s="41">
        <v>127200</v>
      </c>
      <c r="F31" s="45"/>
    </row>
    <row r="32" spans="2:6" s="9" customFormat="1" ht="20.25" customHeight="1" x14ac:dyDescent="0.3">
      <c r="B32" s="48" t="s">
        <v>28</v>
      </c>
      <c r="C32" s="42"/>
      <c r="D32" s="43"/>
      <c r="E32" s="41">
        <v>9000</v>
      </c>
      <c r="F32" s="45"/>
    </row>
    <row r="33" spans="2:6" s="9" customFormat="1" ht="31.5" customHeight="1" x14ac:dyDescent="0.25">
      <c r="B33" s="51" t="s">
        <v>29</v>
      </c>
      <c r="C33" s="28">
        <v>22327.344000000001</v>
      </c>
      <c r="D33" s="29">
        <v>22513.63429714286</v>
      </c>
      <c r="E33" s="30">
        <v>22327.32</v>
      </c>
      <c r="F33" s="8"/>
    </row>
    <row r="34" spans="2:6" s="9" customFormat="1" ht="42.75" customHeight="1" x14ac:dyDescent="0.25">
      <c r="B34" s="44" t="s">
        <v>30</v>
      </c>
      <c r="C34" s="138">
        <v>29769.792000000001</v>
      </c>
      <c r="D34" s="140">
        <v>30018.179062857143</v>
      </c>
      <c r="E34" s="142">
        <v>29769.79</v>
      </c>
      <c r="F34" s="8"/>
    </row>
    <row r="35" spans="2:6" s="9" customFormat="1" ht="21" customHeight="1" x14ac:dyDescent="0.25">
      <c r="B35" s="52" t="s">
        <v>14</v>
      </c>
      <c r="C35" s="139"/>
      <c r="D35" s="141"/>
      <c r="E35" s="143"/>
      <c r="F35" s="14"/>
    </row>
    <row r="36" spans="2:6" s="9" customFormat="1" ht="21" customHeight="1" x14ac:dyDescent="0.25">
      <c r="B36" s="53" t="s">
        <v>31</v>
      </c>
      <c r="C36" s="39"/>
      <c r="D36" s="40"/>
      <c r="E36" s="41">
        <v>27388.2</v>
      </c>
      <c r="F36" s="8"/>
    </row>
    <row r="37" spans="2:6" s="9" customFormat="1" ht="21" customHeight="1" x14ac:dyDescent="0.25">
      <c r="B37" s="54" t="s">
        <v>32</v>
      </c>
      <c r="C37" s="49"/>
      <c r="D37" s="50"/>
      <c r="E37" s="41">
        <v>2880</v>
      </c>
      <c r="F37" s="8"/>
    </row>
    <row r="38" spans="2:6" s="9" customFormat="1" ht="39.75" customHeight="1" x14ac:dyDescent="0.25">
      <c r="B38" s="55" t="s">
        <v>33</v>
      </c>
      <c r="C38" s="42"/>
      <c r="D38" s="56">
        <v>2</v>
      </c>
      <c r="E38" s="41">
        <v>-498.41</v>
      </c>
      <c r="F38" s="8"/>
    </row>
    <row r="39" spans="2:6" s="9" customFormat="1" ht="42.75" customHeight="1" x14ac:dyDescent="0.25">
      <c r="B39" s="57" t="s">
        <v>34</v>
      </c>
      <c r="C39" s="138">
        <v>77634.199999999983</v>
      </c>
      <c r="D39" s="140">
        <v>78207.400914285725</v>
      </c>
      <c r="E39" s="142">
        <v>78207.399999999994</v>
      </c>
      <c r="F39" s="8"/>
    </row>
    <row r="40" spans="2:6" s="9" customFormat="1" ht="17.25" customHeight="1" x14ac:dyDescent="0.25">
      <c r="B40" s="52" t="s">
        <v>14</v>
      </c>
      <c r="C40" s="139"/>
      <c r="D40" s="141"/>
      <c r="E40" s="143"/>
      <c r="F40" s="8"/>
    </row>
    <row r="41" spans="2:6" s="9" customFormat="1" ht="19.5" customHeight="1" x14ac:dyDescent="0.25">
      <c r="B41" s="58" t="s">
        <v>35</v>
      </c>
      <c r="C41" s="39"/>
      <c r="D41" s="40"/>
      <c r="E41" s="41">
        <v>104681.72</v>
      </c>
      <c r="F41" s="8"/>
    </row>
    <row r="42" spans="2:6" s="9" customFormat="1" ht="19.5" customHeight="1" x14ac:dyDescent="0.3">
      <c r="B42" s="55" t="s">
        <v>36</v>
      </c>
      <c r="C42" s="59"/>
      <c r="D42" s="60">
        <v>1</v>
      </c>
      <c r="E42" s="41">
        <v>-26474.32</v>
      </c>
      <c r="F42" s="8"/>
    </row>
    <row r="43" spans="2:6" s="9" customFormat="1" ht="19.5" customHeight="1" x14ac:dyDescent="0.25">
      <c r="B43" s="61" t="s">
        <v>37</v>
      </c>
      <c r="C43" s="150">
        <v>113354.208</v>
      </c>
      <c r="D43" s="151">
        <v>114299.98950857144</v>
      </c>
      <c r="E43" s="152">
        <v>59605</v>
      </c>
      <c r="F43" s="8"/>
    </row>
    <row r="44" spans="2:6" s="9" customFormat="1" ht="19.5" customHeight="1" x14ac:dyDescent="0.25">
      <c r="B44" s="52" t="s">
        <v>14</v>
      </c>
      <c r="C44" s="150"/>
      <c r="D44" s="151"/>
      <c r="E44" s="153"/>
      <c r="F44" s="8"/>
    </row>
    <row r="45" spans="2:6" s="9" customFormat="1" ht="21.75" customHeight="1" x14ac:dyDescent="0.25">
      <c r="B45" s="62" t="s">
        <v>38</v>
      </c>
      <c r="C45" s="63"/>
      <c r="D45" s="63"/>
      <c r="E45" s="41">
        <v>32632.27</v>
      </c>
      <c r="F45" s="8"/>
    </row>
    <row r="46" spans="2:6" s="9" customFormat="1" ht="21.75" customHeight="1" x14ac:dyDescent="0.25">
      <c r="B46" s="55" t="s">
        <v>36</v>
      </c>
      <c r="C46" s="64"/>
      <c r="D46" s="65">
        <v>1</v>
      </c>
      <c r="E46" s="41">
        <v>26474.32</v>
      </c>
      <c r="F46" s="8"/>
    </row>
    <row r="47" spans="2:6" s="9" customFormat="1" ht="35.25" customHeight="1" x14ac:dyDescent="0.25">
      <c r="B47" s="55" t="s">
        <v>33</v>
      </c>
      <c r="C47" s="64"/>
      <c r="D47" s="66">
        <v>2</v>
      </c>
      <c r="E47" s="67">
        <v>498.41</v>
      </c>
      <c r="F47" s="8"/>
    </row>
    <row r="48" spans="2:6" s="9" customFormat="1" ht="21.75" customHeight="1" x14ac:dyDescent="0.25">
      <c r="B48" s="68" t="s">
        <v>39</v>
      </c>
      <c r="C48" s="138">
        <v>107056.75200000001</v>
      </c>
      <c r="D48" s="140">
        <v>107949.99009142858</v>
      </c>
      <c r="E48" s="142">
        <v>106040.28</v>
      </c>
      <c r="F48" s="8"/>
    </row>
    <row r="49" spans="2:6" ht="18.75" customHeight="1" x14ac:dyDescent="0.25">
      <c r="B49" s="69" t="s">
        <v>14</v>
      </c>
      <c r="C49" s="139"/>
      <c r="D49" s="141"/>
      <c r="E49" s="143"/>
      <c r="F49" s="70"/>
    </row>
    <row r="50" spans="2:6" ht="24.75" customHeight="1" x14ac:dyDescent="0.25">
      <c r="B50" s="71" t="s">
        <v>19</v>
      </c>
      <c r="C50" s="72"/>
      <c r="D50" s="72"/>
      <c r="E50" s="37">
        <v>79212.089160000003</v>
      </c>
      <c r="F50" s="1"/>
    </row>
    <row r="51" spans="2:6" ht="24.75" customHeight="1" thickBot="1" x14ac:dyDescent="0.3">
      <c r="B51" s="73" t="s">
        <v>21</v>
      </c>
      <c r="C51" s="74"/>
      <c r="D51" s="74"/>
      <c r="E51" s="75">
        <v>26828.190839999999</v>
      </c>
      <c r="F51" s="1"/>
    </row>
    <row r="52" spans="2:6" ht="18.75" customHeight="1" x14ac:dyDescent="0.25">
      <c r="B52" s="76" t="s">
        <v>40</v>
      </c>
      <c r="C52" s="144">
        <v>94463.88</v>
      </c>
      <c r="D52" s="146">
        <v>95959.44</v>
      </c>
      <c r="E52" s="148">
        <v>56186.939999999988</v>
      </c>
      <c r="F52" s="1"/>
    </row>
    <row r="53" spans="2:6" ht="19.5" customHeight="1" thickBot="1" x14ac:dyDescent="0.3">
      <c r="B53" s="77" t="s">
        <v>14</v>
      </c>
      <c r="C53" s="145"/>
      <c r="D53" s="147"/>
      <c r="E53" s="149"/>
      <c r="F53" s="1"/>
    </row>
    <row r="54" spans="2:6" ht="51" customHeight="1" x14ac:dyDescent="0.25">
      <c r="B54" s="78" t="s">
        <v>41</v>
      </c>
      <c r="C54" s="79"/>
      <c r="D54" s="80"/>
      <c r="E54" s="81">
        <v>3031.89</v>
      </c>
      <c r="F54" s="1"/>
    </row>
    <row r="55" spans="2:6" ht="18.75" customHeight="1" x14ac:dyDescent="0.25">
      <c r="B55" s="82" t="s">
        <v>42</v>
      </c>
      <c r="C55" s="83"/>
      <c r="D55" s="84"/>
      <c r="E55" s="47">
        <v>44077.2</v>
      </c>
      <c r="F55" s="1"/>
    </row>
    <row r="56" spans="2:6" ht="19.5" customHeight="1" x14ac:dyDescent="0.25">
      <c r="B56" s="85" t="s">
        <v>43</v>
      </c>
      <c r="C56" s="83"/>
      <c r="D56" s="84"/>
      <c r="E56" s="86">
        <v>1340.13</v>
      </c>
      <c r="F56" s="1"/>
    </row>
    <row r="57" spans="2:6" ht="19.5" customHeight="1" x14ac:dyDescent="0.25">
      <c r="B57" s="85" t="s">
        <v>44</v>
      </c>
      <c r="C57" s="83"/>
      <c r="D57" s="84"/>
      <c r="E57" s="47">
        <v>2965.7</v>
      </c>
      <c r="F57" s="1"/>
    </row>
    <row r="58" spans="2:6" ht="18.75" customHeight="1" x14ac:dyDescent="0.25">
      <c r="B58" s="87" t="s">
        <v>45</v>
      </c>
      <c r="C58" s="83"/>
      <c r="D58" s="84"/>
      <c r="E58" s="47">
        <v>2183.13</v>
      </c>
      <c r="F58" s="1"/>
    </row>
    <row r="59" spans="2:6" ht="19.5" customHeight="1" x14ac:dyDescent="0.25">
      <c r="B59" s="87" t="s">
        <v>46</v>
      </c>
      <c r="C59" s="83"/>
      <c r="D59" s="84"/>
      <c r="E59" s="41">
        <v>588.89</v>
      </c>
      <c r="F59" s="1"/>
    </row>
    <row r="60" spans="2:6" ht="19.5" customHeight="1" thickBot="1" x14ac:dyDescent="0.3">
      <c r="B60" s="88" t="s">
        <v>47</v>
      </c>
      <c r="C60" s="83"/>
      <c r="D60" s="84"/>
      <c r="E60" s="67">
        <v>2000</v>
      </c>
      <c r="F60" s="1"/>
    </row>
    <row r="61" spans="2:6" ht="23.25" customHeight="1" thickBot="1" x14ac:dyDescent="0.3">
      <c r="B61" s="89" t="s">
        <v>48</v>
      </c>
      <c r="C61" s="90">
        <v>23520</v>
      </c>
      <c r="D61" s="91">
        <v>23520</v>
      </c>
      <c r="E61" s="92">
        <v>23520</v>
      </c>
      <c r="F61" s="70"/>
    </row>
    <row r="62" spans="2:6" ht="16.5" customHeight="1" thickBot="1" x14ac:dyDescent="0.3">
      <c r="B62" s="126" t="s">
        <v>49</v>
      </c>
      <c r="C62" s="127"/>
      <c r="D62" s="127"/>
      <c r="E62" s="128"/>
      <c r="F62" s="1"/>
    </row>
    <row r="63" spans="2:6" ht="23.25" customHeight="1" thickBot="1" x14ac:dyDescent="0.3">
      <c r="B63" s="93" t="s">
        <v>50</v>
      </c>
      <c r="C63" s="94">
        <v>7810</v>
      </c>
      <c r="D63" s="95">
        <v>7100</v>
      </c>
      <c r="E63" s="96">
        <v>7810</v>
      </c>
      <c r="F63" s="1"/>
    </row>
    <row r="64" spans="2:6" ht="25.5" customHeight="1" thickBot="1" x14ac:dyDescent="0.3">
      <c r="B64" s="97" t="s">
        <v>51</v>
      </c>
      <c r="C64" s="98">
        <v>2463763.0599999996</v>
      </c>
      <c r="D64" s="99">
        <v>2220440.9</v>
      </c>
      <c r="E64" s="100">
        <v>2185052.3060000003</v>
      </c>
      <c r="F64" s="1"/>
    </row>
    <row r="65" spans="1:7" ht="25.5" customHeight="1" thickBot="1" x14ac:dyDescent="0.3">
      <c r="B65" s="101" t="s">
        <v>52</v>
      </c>
      <c r="C65" s="129">
        <v>132278.95000000001</v>
      </c>
      <c r="D65" s="130"/>
      <c r="E65" s="131"/>
      <c r="F65" s="1"/>
    </row>
    <row r="66" spans="1:7" ht="25.5" customHeight="1" thickBot="1" x14ac:dyDescent="0.3">
      <c r="B66" s="101" t="s">
        <v>53</v>
      </c>
      <c r="C66" s="129">
        <v>109747.58</v>
      </c>
      <c r="D66" s="130"/>
      <c r="E66" s="131"/>
      <c r="F66" s="1"/>
    </row>
    <row r="67" spans="1:7" ht="25.5" customHeight="1" thickBot="1" x14ac:dyDescent="0.3">
      <c r="B67" s="102" t="s">
        <v>54</v>
      </c>
      <c r="C67" s="132">
        <f>D10+D11+D12+D13+D52+D61+D63+D64+C65+C66</f>
        <v>4691843.01</v>
      </c>
      <c r="D67" s="133"/>
      <c r="E67" s="134"/>
      <c r="F67" s="1"/>
      <c r="G67" s="103"/>
    </row>
    <row r="68" spans="1:7" ht="25.5" customHeight="1" thickBot="1" x14ac:dyDescent="0.3">
      <c r="B68" s="104" t="s">
        <v>55</v>
      </c>
      <c r="C68" s="135">
        <v>0.90123962650856548</v>
      </c>
      <c r="D68" s="136"/>
      <c r="E68" s="137"/>
      <c r="F68" s="1"/>
    </row>
    <row r="69" spans="1:7" ht="19.5" customHeight="1" x14ac:dyDescent="0.25">
      <c r="B69" s="105"/>
      <c r="C69" s="106"/>
      <c r="D69" s="107"/>
      <c r="E69" s="108"/>
      <c r="F69" s="1"/>
    </row>
    <row r="70" spans="1:7" ht="19.5" customHeight="1" x14ac:dyDescent="0.3">
      <c r="A70" s="109" t="s">
        <v>56</v>
      </c>
      <c r="B70" s="110" t="s">
        <v>57</v>
      </c>
      <c r="C70" s="1"/>
      <c r="D70" s="1"/>
      <c r="E70" s="1"/>
      <c r="F70" s="1"/>
      <c r="G70" s="1"/>
    </row>
    <row r="71" spans="1:7" ht="19.5" customHeight="1" x14ac:dyDescent="0.3">
      <c r="A71" s="109" t="s">
        <v>58</v>
      </c>
      <c r="B71" s="110" t="s">
        <v>59</v>
      </c>
      <c r="C71" s="1"/>
      <c r="D71" s="1"/>
      <c r="E71" s="1"/>
      <c r="F71" s="1"/>
      <c r="G71" s="1"/>
    </row>
    <row r="72" spans="1:7" ht="15.75" x14ac:dyDescent="0.25">
      <c r="A72" s="1"/>
      <c r="B72" s="111" t="s">
        <v>60</v>
      </c>
      <c r="C72" s="112"/>
      <c r="D72" s="112"/>
      <c r="E72" s="113"/>
      <c r="F72" s="1"/>
      <c r="G72" s="1"/>
    </row>
    <row r="73" spans="1:7" ht="15.75" x14ac:dyDescent="0.25">
      <c r="A73" s="1"/>
      <c r="B73" s="111"/>
      <c r="C73" s="112"/>
      <c r="D73" s="112"/>
      <c r="E73" s="113"/>
      <c r="F73" s="1"/>
      <c r="G73" s="1"/>
    </row>
    <row r="74" spans="1:7" ht="15.75" x14ac:dyDescent="0.25">
      <c r="A74" s="1"/>
      <c r="B74" s="114" t="s">
        <v>61</v>
      </c>
      <c r="C74" s="115"/>
      <c r="D74" s="115"/>
      <c r="E74" s="116">
        <v>15140.51</v>
      </c>
      <c r="F74" s="1"/>
      <c r="G74" s="1"/>
    </row>
    <row r="75" spans="1:7" ht="15.75" x14ac:dyDescent="0.25">
      <c r="A75" s="1"/>
      <c r="B75" s="117" t="s">
        <v>62</v>
      </c>
      <c r="C75" s="118"/>
      <c r="D75" s="118"/>
      <c r="E75" s="118">
        <v>12990.01</v>
      </c>
      <c r="F75" s="1"/>
      <c r="G75" s="1"/>
    </row>
    <row r="76" spans="1:7" ht="31.5" x14ac:dyDescent="0.25">
      <c r="A76" s="1"/>
      <c r="B76" s="119" t="s">
        <v>63</v>
      </c>
      <c r="C76" s="120"/>
      <c r="D76" s="120"/>
      <c r="E76" s="121">
        <v>2150.5</v>
      </c>
      <c r="F76" s="1"/>
      <c r="G76" s="1"/>
    </row>
    <row r="77" spans="1:7" ht="15.75" x14ac:dyDescent="0.25">
      <c r="A77" s="1"/>
      <c r="B77" s="111"/>
      <c r="C77" s="112"/>
      <c r="D77" s="112"/>
      <c r="E77" s="113"/>
      <c r="F77" s="1"/>
      <c r="G77" s="1"/>
    </row>
    <row r="78" spans="1:7" ht="18.75" x14ac:dyDescent="0.25">
      <c r="A78" s="1"/>
      <c r="B78" s="122" t="s">
        <v>64</v>
      </c>
      <c r="C78" s="112"/>
      <c r="D78" s="112"/>
      <c r="E78" s="113">
        <v>39633.129999999997</v>
      </c>
      <c r="F78" s="1"/>
      <c r="G78" s="1"/>
    </row>
    <row r="79" spans="1:7" ht="18.75" x14ac:dyDescent="0.3">
      <c r="B79" s="122" t="s">
        <v>65</v>
      </c>
      <c r="C79" s="123"/>
      <c r="D79" s="123"/>
      <c r="E79" s="124">
        <v>39772.500000000015</v>
      </c>
    </row>
    <row r="80" spans="1:7" x14ac:dyDescent="0.25">
      <c r="B80" s="1"/>
      <c r="C80" s="1"/>
      <c r="D80" s="1"/>
      <c r="E80" s="1"/>
    </row>
    <row r="81" spans="2:5" ht="18.75" x14ac:dyDescent="0.3">
      <c r="B81" s="122" t="s">
        <v>66</v>
      </c>
      <c r="C81" s="1"/>
      <c r="D81" s="1"/>
      <c r="E81" s="125">
        <v>79405.63</v>
      </c>
    </row>
    <row r="82" spans="2:5" x14ac:dyDescent="0.25">
      <c r="B82" s="1"/>
      <c r="C82" s="1"/>
      <c r="D82" s="1"/>
      <c r="E82" s="1"/>
    </row>
  </sheetData>
  <mergeCells count="42">
    <mergeCell ref="B2:E2"/>
    <mergeCell ref="B3:E3"/>
    <mergeCell ref="B4:E4"/>
    <mergeCell ref="B6:B8"/>
    <mergeCell ref="C6:E6"/>
    <mergeCell ref="C7:E7"/>
    <mergeCell ref="C9:E9"/>
    <mergeCell ref="C13:C14"/>
    <mergeCell ref="D13:D14"/>
    <mergeCell ref="E13:E14"/>
    <mergeCell ref="C15:C16"/>
    <mergeCell ref="D15:D16"/>
    <mergeCell ref="E15:E16"/>
    <mergeCell ref="C19:C20"/>
    <mergeCell ref="D19:D20"/>
    <mergeCell ref="E19:E20"/>
    <mergeCell ref="C24:C25"/>
    <mergeCell ref="D24:D25"/>
    <mergeCell ref="E24:E25"/>
    <mergeCell ref="C28:C29"/>
    <mergeCell ref="D28:D29"/>
    <mergeCell ref="E28:E29"/>
    <mergeCell ref="C34:C35"/>
    <mergeCell ref="D34:D35"/>
    <mergeCell ref="E34:E35"/>
    <mergeCell ref="C39:C40"/>
    <mergeCell ref="D39:D40"/>
    <mergeCell ref="E39:E40"/>
    <mergeCell ref="C43:C44"/>
    <mergeCell ref="D43:D44"/>
    <mergeCell ref="E43:E44"/>
    <mergeCell ref="C48:C49"/>
    <mergeCell ref="D48:D49"/>
    <mergeCell ref="E48:E49"/>
    <mergeCell ref="C52:C53"/>
    <mergeCell ref="D52:D53"/>
    <mergeCell ref="E52:E53"/>
    <mergeCell ref="B62:E62"/>
    <mergeCell ref="C65:E65"/>
    <mergeCell ref="C66:E66"/>
    <mergeCell ref="C67:E67"/>
    <mergeCell ref="C68:E68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8(10)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UKNuser</dc:creator>
  <cp:lastModifiedBy>UKNuser</cp:lastModifiedBy>
  <dcterms:created xsi:type="dcterms:W3CDTF">2014-03-31T01:35:05Z</dcterms:created>
  <dcterms:modified xsi:type="dcterms:W3CDTF">2014-03-31T02:27:48Z</dcterms:modified>
</cp:coreProperties>
</file>